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derson2\Dropbox\MATT-JON\Sales\Wholesale Standard\2025\"/>
    </mc:Choice>
  </mc:AlternateContent>
  <xr:revisionPtr revIDLastSave="0" documentId="13_ncr:1_{5159DFE8-F29A-43B5-962C-8B01560B3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F11" i="1"/>
  <c r="G64" i="1"/>
  <c r="F21" i="1"/>
  <c r="H21" i="1" s="1"/>
  <c r="F16" i="1"/>
  <c r="H16" i="1" s="1"/>
  <c r="F40" i="1"/>
  <c r="H40" i="1" s="1"/>
  <c r="F12" i="1"/>
  <c r="H12" i="1" s="1"/>
  <c r="F13" i="1"/>
  <c r="H13" i="1" s="1"/>
  <c r="F14" i="1"/>
  <c r="H14" i="1" s="1"/>
  <c r="F15" i="1"/>
  <c r="H15" i="1" s="1"/>
  <c r="F17" i="1"/>
  <c r="H17" i="1" s="1"/>
  <c r="F18" i="1"/>
  <c r="H18" i="1" s="1"/>
  <c r="F19" i="1"/>
  <c r="H19" i="1" s="1"/>
  <c r="F20" i="1"/>
  <c r="H20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10" i="1"/>
  <c r="H58" i="1"/>
  <c r="H57" i="1"/>
  <c r="H53" i="1"/>
  <c r="H30" i="1"/>
  <c r="F45" i="1"/>
  <c r="H45" i="1" s="1"/>
  <c r="F33" i="1"/>
  <c r="H33" i="1" s="1"/>
  <c r="F46" i="1"/>
  <c r="H46" i="1" s="1"/>
  <c r="H63" i="1"/>
  <c r="H62" i="1"/>
  <c r="H61" i="1"/>
  <c r="H56" i="1"/>
  <c r="H54" i="1"/>
  <c r="H52" i="1"/>
  <c r="H49" i="1"/>
  <c r="F48" i="1"/>
  <c r="H48" i="1" s="1"/>
  <c r="F47" i="1"/>
  <c r="H47" i="1" s="1"/>
  <c r="F44" i="1"/>
  <c r="H44" i="1" s="1"/>
  <c r="F43" i="1"/>
  <c r="H43" i="1" s="1"/>
  <c r="F42" i="1"/>
  <c r="H42" i="1" s="1"/>
  <c r="F41" i="1"/>
  <c r="H41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H64" i="1" l="1"/>
</calcChain>
</file>

<file path=xl/sharedStrings.xml><?xml version="1.0" encoding="utf-8"?>
<sst xmlns="http://schemas.openxmlformats.org/spreadsheetml/2006/main" count="213" uniqueCount="194">
  <si>
    <t>UPC</t>
  </si>
  <si>
    <t>UNIT COST</t>
  </si>
  <si>
    <t>CASE COST</t>
  </si>
  <si>
    <t>TOTAL</t>
  </si>
  <si>
    <t>7 66694 00114 2</t>
  </si>
  <si>
    <t>CA</t>
  </si>
  <si>
    <t>7 66694 00141 8</t>
  </si>
  <si>
    <t>CO</t>
  </si>
  <si>
    <t>7 66694 00101 2</t>
  </si>
  <si>
    <t>DK</t>
  </si>
  <si>
    <t>7 66694 00103 6</t>
  </si>
  <si>
    <t>IL</t>
  </si>
  <si>
    <t>7 66694 00104 3</t>
  </si>
  <si>
    <t>IN</t>
  </si>
  <si>
    <t>7 66694 00142 5</t>
  </si>
  <si>
    <t>IT</t>
  </si>
  <si>
    <t>7 66694 00106 7</t>
  </si>
  <si>
    <t>MI</t>
  </si>
  <si>
    <t>7 66694 00107 4</t>
  </si>
  <si>
    <t>MN</t>
  </si>
  <si>
    <t>7 66694 00122 7</t>
  </si>
  <si>
    <t>NB</t>
  </si>
  <si>
    <t>7 66694 00123 4</t>
  </si>
  <si>
    <t>NY</t>
  </si>
  <si>
    <t>7 66694 00109 8</t>
  </si>
  <si>
    <t>OH</t>
  </si>
  <si>
    <t>7 66694 00110 4</t>
  </si>
  <si>
    <t>TX</t>
  </si>
  <si>
    <t>7 66694 00133 3</t>
  </si>
  <si>
    <t>VT</t>
  </si>
  <si>
    <t>48 Units</t>
  </si>
  <si>
    <t>7 66694 30143 3</t>
  </si>
  <si>
    <t>F-AZ</t>
  </si>
  <si>
    <t>7 66694 30133 4</t>
  </si>
  <si>
    <t>F-CN</t>
  </si>
  <si>
    <t>7 66694 30116 7</t>
  </si>
  <si>
    <t>F-CT</t>
  </si>
  <si>
    <t>7 66694 30137 2</t>
  </si>
  <si>
    <t>F-FL</t>
  </si>
  <si>
    <t>7 66694 30140 2</t>
  </si>
  <si>
    <t>F-FO</t>
  </si>
  <si>
    <t>7 66694 30102 0</t>
  </si>
  <si>
    <t>F-ID</t>
  </si>
  <si>
    <t>7 66694 30146 4</t>
  </si>
  <si>
    <t>F-KY</t>
  </si>
  <si>
    <t>7 66694 30115 0</t>
  </si>
  <si>
    <t>F-MS</t>
  </si>
  <si>
    <t>7 66694 30149 5</t>
  </si>
  <si>
    <t>F-MT</t>
  </si>
  <si>
    <t>7 66694 30118 1</t>
  </si>
  <si>
    <t>F-PA</t>
  </si>
  <si>
    <t>7 66694 30147 1</t>
  </si>
  <si>
    <t>F-PR</t>
  </si>
  <si>
    <t>7 66694 30138 9</t>
  </si>
  <si>
    <t>F-SF</t>
  </si>
  <si>
    <t>7 66694 30148 8</t>
  </si>
  <si>
    <t>F-SW</t>
  </si>
  <si>
    <t>7 66694 30120 4</t>
  </si>
  <si>
    <t>F-TO</t>
  </si>
  <si>
    <t>7 66694 30119 8</t>
  </si>
  <si>
    <t>F-VA</t>
  </si>
  <si>
    <t>7 66694 30142 6</t>
  </si>
  <si>
    <t>F-WY</t>
  </si>
  <si>
    <t>BAKING MIXES</t>
  </si>
  <si>
    <t>CBM</t>
  </si>
  <si>
    <t>POLE</t>
  </si>
  <si>
    <t>TACO</t>
  </si>
  <si>
    <t>SPIN36</t>
  </si>
  <si>
    <t>Counter Top Spinner Rack / 24" with 4 clips. Holds 36 ea</t>
  </si>
  <si>
    <t>SPIN72</t>
  </si>
  <si>
    <t>QTY  in CASES</t>
  </si>
  <si>
    <t>Please email orders: sales@frontiersoups.com</t>
  </si>
  <si>
    <t>Fax: 847-688-1206</t>
  </si>
  <si>
    <t>Phone: 847-688-1200</t>
  </si>
  <si>
    <t>7 66694 00143 2</t>
  </si>
  <si>
    <t>RM</t>
  </si>
  <si>
    <t>7 66694 30151 8</t>
  </si>
  <si>
    <t>F-CC</t>
  </si>
  <si>
    <t>7 66694 00244 6</t>
  </si>
  <si>
    <t>BL</t>
  </si>
  <si>
    <t>COMPANY:</t>
  </si>
  <si>
    <t>CITY:</t>
  </si>
  <si>
    <t>STATE:</t>
  </si>
  <si>
    <t>ZIP:</t>
  </si>
  <si>
    <t>EMAIL:</t>
  </si>
  <si>
    <t>ADDRESS:</t>
  </si>
  <si>
    <t>PHONE:</t>
  </si>
  <si>
    <t>CONTACT:</t>
  </si>
  <si>
    <t>SHIP DATE:</t>
  </si>
  <si>
    <t>DIP MIXES</t>
  </si>
  <si>
    <t>HOMEMADE IN MINUTES</t>
  </si>
  <si>
    <t>HEARTY MEALS</t>
  </si>
  <si>
    <t>7 66694 30152 5</t>
  </si>
  <si>
    <t>F-TC</t>
  </si>
  <si>
    <t>7 66694 20001 9</t>
  </si>
  <si>
    <t>7 66694 20002 6</t>
  </si>
  <si>
    <t>FRIT</t>
  </si>
  <si>
    <t>7 66694 20003 3</t>
  </si>
  <si>
    <t>7 66694 50063 8</t>
  </si>
  <si>
    <t>7 66694 50061 4</t>
  </si>
  <si>
    <t>AVOC</t>
  </si>
  <si>
    <t>7 66694 50062 1</t>
  </si>
  <si>
    <t>SPAR</t>
  </si>
  <si>
    <t>DISPLAY OPTIONS</t>
  </si>
  <si>
    <t>CLIP12</t>
  </si>
  <si>
    <t>HIM Shipper: 12 each of F-TO, F-KY, F-MS, F-VA</t>
  </si>
  <si>
    <t>SHPR-HTY</t>
  </si>
  <si>
    <t>SHPR-HIM</t>
  </si>
  <si>
    <t>7 66694 40159 1</t>
  </si>
  <si>
    <t>7 66694 40160 7</t>
  </si>
  <si>
    <t>Frontier Soups | Anderson House</t>
  </si>
  <si>
    <t>2001 Swanson Ct., Gurnee, IL 60031</t>
  </si>
  <si>
    <t>HTY Shipper: 12 each of CO, IL, IN, RM</t>
  </si>
  <si>
    <t>*These mixes contain wheat/gluten: DK, IT, F-PA, CBM</t>
  </si>
  <si>
    <t>For inquiries: info@frontiersoups.com</t>
  </si>
  <si>
    <t>7 66694 00144 9</t>
  </si>
  <si>
    <t>7 66694 30153 2</t>
  </si>
  <si>
    <t>8 / 11 oz</t>
  </si>
  <si>
    <t>8 / 15 oz</t>
  </si>
  <si>
    <t>8 / 7 oz</t>
  </si>
  <si>
    <t>8 / 14 oz</t>
  </si>
  <si>
    <t>8 / 16 oz</t>
  </si>
  <si>
    <t>8 / 9 oz</t>
  </si>
  <si>
    <t>8 / 13 oz</t>
  </si>
  <si>
    <t>8 / 18 oz</t>
  </si>
  <si>
    <t>8 / 12.5 oz</t>
  </si>
  <si>
    <t>8 / 8 oz</t>
  </si>
  <si>
    <t>8 / 5.75 oz</t>
  </si>
  <si>
    <t>8 / 4 oz</t>
  </si>
  <si>
    <t>8 / 5.5 oz</t>
  </si>
  <si>
    <t>8 / 4.25 oz</t>
  </si>
  <si>
    <t>8 / 5 oz</t>
  </si>
  <si>
    <t>8 / 4.75 oz</t>
  </si>
  <si>
    <t>8 / 3.25 oz</t>
  </si>
  <si>
    <t>8 / 6.25 oz</t>
  </si>
  <si>
    <t>8 / 6.5 oz</t>
  </si>
  <si>
    <t>8 / 4.5 oz</t>
  </si>
  <si>
    <t>8 / 6 oz</t>
  </si>
  <si>
    <t>8 / 0.95 oz</t>
  </si>
  <si>
    <t>8 / 10 oz</t>
  </si>
  <si>
    <t>8 / 2 oz</t>
  </si>
  <si>
    <t>8 / 0.84 oz</t>
  </si>
  <si>
    <t>8 / 0.90 oz</t>
  </si>
  <si>
    <t>ITEM DESCRPTION</t>
  </si>
  <si>
    <t>SKU#</t>
  </si>
  <si>
    <t>PACK / SIZE</t>
  </si>
  <si>
    <r>
      <t xml:space="preserve">california gold rush </t>
    </r>
    <r>
      <rPr>
        <b/>
        <sz val="10"/>
        <rFont val="Calibri"/>
        <family val="2"/>
        <scheme val="minor"/>
      </rPr>
      <t>White Bean Chili</t>
    </r>
  </si>
  <si>
    <r>
      <t xml:space="preserve">colorado campfire </t>
    </r>
    <r>
      <rPr>
        <b/>
        <sz val="10"/>
        <rFont val="Calibri"/>
        <family val="2"/>
        <scheme val="minor"/>
      </rPr>
      <t>Chicken Stew</t>
    </r>
  </si>
  <si>
    <r>
      <t>illinois prairie</t>
    </r>
    <r>
      <rPr>
        <b/>
        <sz val="10"/>
        <rFont val="Calibri"/>
        <family val="2"/>
        <scheme val="minor"/>
      </rPr>
      <t xml:space="preserve"> Corn Chowder</t>
    </r>
  </si>
  <si>
    <r>
      <t xml:space="preserve">indiana harvest </t>
    </r>
    <r>
      <rPr>
        <b/>
        <sz val="10"/>
        <rFont val="Calibri"/>
        <family val="2"/>
        <scheme val="minor"/>
      </rPr>
      <t>Sausage &amp; Lentil</t>
    </r>
  </si>
  <si>
    <r>
      <t xml:space="preserve">louisiana backyard </t>
    </r>
    <r>
      <rPr>
        <b/>
        <sz val="10"/>
        <rFont val="Calibri"/>
        <family val="2"/>
        <scheme val="minor"/>
      </rPr>
      <t>Cajun Gumbo</t>
    </r>
  </si>
  <si>
    <r>
      <t>michigan ski country</t>
    </r>
    <r>
      <rPr>
        <b/>
        <sz val="10"/>
        <rFont val="Calibri"/>
        <family val="2"/>
        <scheme val="minor"/>
      </rPr>
      <t xml:space="preserve"> Chili</t>
    </r>
  </si>
  <si>
    <r>
      <t xml:space="preserve">minnesota heartland </t>
    </r>
    <r>
      <rPr>
        <b/>
        <sz val="10"/>
        <rFont val="Calibri"/>
        <family val="2"/>
        <scheme val="minor"/>
      </rPr>
      <t>Eleven Bean</t>
    </r>
  </si>
  <si>
    <r>
      <t xml:space="preserve">nebraska barnraising </t>
    </r>
    <r>
      <rPr>
        <b/>
        <sz val="10"/>
        <rFont val="Calibri"/>
        <family val="2"/>
        <scheme val="minor"/>
      </rPr>
      <t>Split Pea</t>
    </r>
  </si>
  <si>
    <r>
      <t>new york corner café</t>
    </r>
    <r>
      <rPr>
        <b/>
        <sz val="10"/>
        <rFont val="Calibri"/>
        <family val="2"/>
        <scheme val="minor"/>
      </rPr>
      <t xml:space="preserve"> Minestrone</t>
    </r>
  </si>
  <si>
    <r>
      <t xml:space="preserve">ohio valley </t>
    </r>
    <r>
      <rPr>
        <b/>
        <sz val="10"/>
        <rFont val="Calibri"/>
        <family val="2"/>
        <scheme val="minor"/>
      </rPr>
      <t>Vegetable</t>
    </r>
  </si>
  <si>
    <r>
      <t>rocky mountain trail</t>
    </r>
    <r>
      <rPr>
        <b/>
        <sz val="10"/>
        <rFont val="Calibri"/>
        <family val="2"/>
        <scheme val="minor"/>
      </rPr>
      <t xml:space="preserve"> Loaded Potato</t>
    </r>
  </si>
  <si>
    <r>
      <t>texas wrangler</t>
    </r>
    <r>
      <rPr>
        <b/>
        <sz val="10"/>
        <rFont val="Calibri"/>
        <family val="2"/>
        <scheme val="minor"/>
      </rPr>
      <t xml:space="preserve"> Blackbean</t>
    </r>
  </si>
  <si>
    <r>
      <t>vermont farmhouse</t>
    </r>
    <r>
      <rPr>
        <b/>
        <sz val="10"/>
        <rFont val="Calibri"/>
        <family val="2"/>
        <scheme val="minor"/>
      </rPr>
      <t xml:space="preserve"> Apple Sausage &amp; Bean</t>
    </r>
  </si>
  <si>
    <r>
      <t xml:space="preserve">cali coastline </t>
    </r>
    <r>
      <rPr>
        <b/>
        <sz val="10"/>
        <rFont val="Calibri"/>
        <family val="2"/>
        <scheme val="minor"/>
      </rPr>
      <t>Creamy Cauliflower</t>
    </r>
  </si>
  <si>
    <r>
      <t xml:space="preserve">connecticut cottage </t>
    </r>
    <r>
      <rPr>
        <b/>
        <sz val="10"/>
        <rFont val="Calibri"/>
        <family val="2"/>
        <scheme val="minor"/>
      </rPr>
      <t>Chicken Noodle</t>
    </r>
  </si>
  <si>
    <r>
      <t xml:space="preserve">florida sunshine </t>
    </r>
    <r>
      <rPr>
        <b/>
        <sz val="10"/>
        <rFont val="Calibri"/>
        <family val="2"/>
        <scheme val="minor"/>
      </rPr>
      <t>Red Pepper Corn Chowder</t>
    </r>
  </si>
  <si>
    <r>
      <t xml:space="preserve">chicago bistro </t>
    </r>
    <r>
      <rPr>
        <b/>
        <sz val="10"/>
        <rFont val="Calibri"/>
        <family val="2"/>
        <scheme val="minor"/>
      </rPr>
      <t>French Onion</t>
    </r>
  </si>
  <si>
    <r>
      <t xml:space="preserve">washington high plains </t>
    </r>
    <r>
      <rPr>
        <b/>
        <sz val="10"/>
        <rFont val="Calibri"/>
        <family val="2"/>
        <scheme val="minor"/>
      </rPr>
      <t>Potato Leek</t>
    </r>
  </si>
  <si>
    <r>
      <t>kentucky homestead</t>
    </r>
    <r>
      <rPr>
        <b/>
        <sz val="10"/>
        <rFont val="Calibri"/>
        <family val="2"/>
        <scheme val="minor"/>
      </rPr>
      <t xml:space="preserve"> Chicken &amp; Rice</t>
    </r>
  </si>
  <si>
    <r>
      <t xml:space="preserve">mississippi delta </t>
    </r>
    <r>
      <rPr>
        <b/>
        <sz val="10"/>
        <rFont val="Calibri"/>
        <family val="2"/>
        <scheme val="minor"/>
      </rPr>
      <t>Tomato Basil</t>
    </r>
  </si>
  <si>
    <r>
      <t>montana creekside</t>
    </r>
    <r>
      <rPr>
        <b/>
        <sz val="10"/>
        <rFont val="Calibri"/>
        <family val="2"/>
        <scheme val="minor"/>
      </rPr>
      <t xml:space="preserve"> Classic Chili  </t>
    </r>
  </si>
  <si>
    <r>
      <t xml:space="preserve">new orleans front porch </t>
    </r>
    <r>
      <rPr>
        <b/>
        <sz val="10"/>
        <rFont val="Calibri"/>
        <family val="2"/>
        <scheme val="minor"/>
      </rPr>
      <t>Creole Jambalaya</t>
    </r>
  </si>
  <si>
    <r>
      <t xml:space="preserve">jonny's favorite </t>
    </r>
    <r>
      <rPr>
        <b/>
        <sz val="10"/>
        <rFont val="Calibri"/>
        <family val="2"/>
        <scheme val="minor"/>
      </rPr>
      <t>Southwestern Chickpea</t>
    </r>
  </si>
  <si>
    <r>
      <t xml:space="preserve">thai wai </t>
    </r>
    <r>
      <rPr>
        <b/>
        <sz val="10"/>
        <rFont val="Calibri"/>
        <family val="2"/>
        <scheme val="minor"/>
      </rPr>
      <t>Coconut Curry</t>
    </r>
  </si>
  <si>
    <r>
      <t xml:space="preserve">south of the border </t>
    </r>
    <r>
      <rPr>
        <b/>
        <sz val="10"/>
        <rFont val="Calibri"/>
        <family val="2"/>
        <scheme val="minor"/>
      </rPr>
      <t>Tortilla</t>
    </r>
  </si>
  <si>
    <r>
      <t>virginia blue ridge</t>
    </r>
    <r>
      <rPr>
        <b/>
        <sz val="10"/>
        <rFont val="Calibri"/>
        <family val="2"/>
        <scheme val="minor"/>
      </rPr>
      <t xml:space="preserve"> Broccoli Cheddar</t>
    </r>
  </si>
  <si>
    <r>
      <t>wyoming fireside</t>
    </r>
    <r>
      <rPr>
        <b/>
        <sz val="10"/>
        <rFont val="Calibri"/>
        <family val="2"/>
        <scheme val="minor"/>
      </rPr>
      <t xml:space="preserve"> Beef Goulash</t>
    </r>
  </si>
  <si>
    <r>
      <t xml:space="preserve">classic </t>
    </r>
    <r>
      <rPr>
        <b/>
        <sz val="10"/>
        <rFont val="Calibri"/>
        <family val="2"/>
        <scheme val="minor"/>
      </rPr>
      <t>Spinach Artichoke</t>
    </r>
  </si>
  <si>
    <r>
      <t xml:space="preserve">spiced &amp; sweet </t>
    </r>
    <r>
      <rPr>
        <b/>
        <sz val="10"/>
        <color theme="1"/>
        <rFont val="Calibri"/>
        <family val="2"/>
        <scheme val="minor"/>
      </rPr>
      <t>Butternut Squash &amp; Lentil</t>
    </r>
  </si>
  <si>
    <r>
      <t xml:space="preserve">dakota territory </t>
    </r>
    <r>
      <rPr>
        <b/>
        <sz val="10"/>
        <rFont val="Calibri"/>
        <family val="2"/>
        <scheme val="minor"/>
      </rPr>
      <t>Beef Barley</t>
    </r>
    <r>
      <rPr>
        <sz val="10"/>
        <rFont val="Calibri"/>
        <family val="2"/>
        <scheme val="minor"/>
      </rPr>
      <t>*</t>
    </r>
  </si>
  <si>
    <r>
      <t xml:space="preserve">little italy </t>
    </r>
    <r>
      <rPr>
        <b/>
        <sz val="10"/>
        <rFont val="Calibri"/>
        <family val="2"/>
        <scheme val="minor"/>
      </rPr>
      <t>Wedding Soup</t>
    </r>
    <r>
      <rPr>
        <sz val="10"/>
        <rFont val="Calibri"/>
        <family val="2"/>
        <scheme val="minor"/>
      </rPr>
      <t>*</t>
    </r>
  </si>
  <si>
    <r>
      <rPr>
        <sz val="10"/>
        <rFont val="Calibri"/>
        <family val="2"/>
        <scheme val="minor"/>
      </rPr>
      <t xml:space="preserve">arizona sunset </t>
    </r>
    <r>
      <rPr>
        <b/>
        <sz val="10"/>
        <rFont val="Calibri"/>
        <family val="2"/>
        <scheme val="minor"/>
      </rPr>
      <t>Enchilada</t>
    </r>
  </si>
  <si>
    <r>
      <rPr>
        <sz val="10"/>
        <rFont val="Calibri"/>
        <family val="2"/>
        <scheme val="minor"/>
      </rPr>
      <t xml:space="preserve">cincinnati style </t>
    </r>
    <r>
      <rPr>
        <b/>
        <sz val="10"/>
        <rFont val="Calibri"/>
        <family val="2"/>
        <scheme val="minor"/>
      </rPr>
      <t>Sweet Chili</t>
    </r>
  </si>
  <si>
    <r>
      <t xml:space="preserve">pennsylvania woodlands </t>
    </r>
    <r>
      <rPr>
        <b/>
        <sz val="10"/>
        <rFont val="Calibri"/>
        <family val="2"/>
        <scheme val="minor"/>
      </rPr>
      <t>Mushroom Barley</t>
    </r>
    <r>
      <rPr>
        <sz val="10"/>
        <rFont val="Calibri"/>
        <family val="2"/>
        <scheme val="minor"/>
      </rPr>
      <t>*</t>
    </r>
  </si>
  <si>
    <r>
      <t>pacific rim</t>
    </r>
    <r>
      <rPr>
        <b/>
        <sz val="10"/>
        <rFont val="Calibri"/>
        <family val="2"/>
        <scheme val="minor"/>
      </rPr>
      <t xml:space="preserve"> Gingered Carrot &amp; Coconut</t>
    </r>
    <r>
      <rPr>
        <b/>
        <sz val="10"/>
        <color indexed="10"/>
        <rFont val="Calibri"/>
        <family val="2"/>
        <scheme val="minor"/>
      </rPr>
      <t xml:space="preserve">    </t>
    </r>
  </si>
  <si>
    <r>
      <t xml:space="preserve">thai style </t>
    </r>
    <r>
      <rPr>
        <b/>
        <sz val="10"/>
        <rFont val="Calibri"/>
        <family val="2"/>
        <scheme val="minor"/>
      </rPr>
      <t>Golden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Peanut</t>
    </r>
  </si>
  <si>
    <r>
      <t>appalachian trail</t>
    </r>
    <r>
      <rPr>
        <b/>
        <sz val="10"/>
        <rFont val="Calibri"/>
        <family val="2"/>
        <scheme val="minor"/>
      </rPr>
      <t xml:space="preserve"> Cornbread</t>
    </r>
    <r>
      <rPr>
        <sz val="10"/>
        <rFont val="Calibri"/>
        <family val="2"/>
        <scheme val="minor"/>
      </rPr>
      <t>*</t>
    </r>
  </si>
  <si>
    <r>
      <rPr>
        <sz val="10"/>
        <rFont val="Calibri"/>
        <family val="2"/>
        <scheme val="minor"/>
      </rPr>
      <t xml:space="preserve">spinach &amp; cheddar </t>
    </r>
    <r>
      <rPr>
        <b/>
        <sz val="10"/>
        <rFont val="Calibri"/>
        <family val="2"/>
        <scheme val="minor"/>
      </rPr>
      <t>Frittata</t>
    </r>
  </si>
  <si>
    <r>
      <rPr>
        <sz val="10"/>
        <rFont val="Calibri"/>
        <family val="2"/>
        <scheme val="minor"/>
      </rPr>
      <t>nonna's cheesy</t>
    </r>
    <r>
      <rPr>
        <b/>
        <sz val="10"/>
        <rFont val="Calibri"/>
        <family val="2"/>
        <scheme val="minor"/>
      </rPr>
      <t xml:space="preserve"> Baked Polenta</t>
    </r>
  </si>
  <si>
    <r>
      <rPr>
        <sz val="10"/>
        <rFont val="Calibri"/>
        <family val="2"/>
        <scheme val="minor"/>
      </rPr>
      <t xml:space="preserve">avocado &amp; dill </t>
    </r>
    <r>
      <rPr>
        <b/>
        <sz val="10"/>
        <rFont val="Calibri"/>
        <family val="2"/>
        <scheme val="minor"/>
      </rPr>
      <t>Green Goddess</t>
    </r>
  </si>
  <si>
    <r>
      <t>chipotle</t>
    </r>
    <r>
      <rPr>
        <b/>
        <sz val="10"/>
        <rFont val="Calibri"/>
        <family val="2"/>
        <scheme val="minor"/>
      </rPr>
      <t xml:space="preserve"> Taco</t>
    </r>
  </si>
  <si>
    <t>Black Enamel Hanging Clip Strip/ Holds 12 HIMs</t>
  </si>
  <si>
    <t>Floor Display on wheels / 66" Holds 64 HIMs</t>
  </si>
  <si>
    <t>F-NO</t>
  </si>
  <si>
    <t>LA</t>
  </si>
  <si>
    <t>7 66694 30154 9</t>
  </si>
  <si>
    <t>F-BC</t>
  </si>
  <si>
    <r>
      <rPr>
        <sz val="10"/>
        <rFont val="Calibri"/>
        <family val="2"/>
        <scheme val="minor"/>
      </rPr>
      <t>north country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cabin</t>
    </r>
    <r>
      <rPr>
        <b/>
        <sz val="10"/>
        <rFont val="Calibri"/>
        <family val="2"/>
        <scheme val="minor"/>
      </rPr>
      <t xml:space="preserve"> Buffalo Chicken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</si>
</sst>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1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44" fontId="5" fillId="2" borderId="6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6" xfId="0" applyFont="1" applyBorder="1" applyAlignment="1">
      <alignment horizontal="center" vertical="center"/>
    </xf>
    <xf numFmtId="41" fontId="7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44" fontId="7" fillId="2" borderId="6" xfId="0" applyNumberFormat="1" applyFont="1" applyFill="1" applyBorder="1"/>
    <xf numFmtId="44" fontId="7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5" fillId="0" borderId="6" xfId="0" applyNumberFormat="1" applyFont="1" applyBorder="1"/>
    <xf numFmtId="37" fontId="5" fillId="0" borderId="6" xfId="0" applyNumberFormat="1" applyFont="1" applyBorder="1" applyAlignment="1">
      <alignment horizontal="center"/>
    </xf>
    <xf numFmtId="44" fontId="5" fillId="0" borderId="6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1" fontId="5" fillId="3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1" fontId="7" fillId="0" borderId="6" xfId="0" applyNumberFormat="1" applyFont="1" applyBorder="1" applyAlignment="1">
      <alignment horizontal="center"/>
    </xf>
    <xf numFmtId="41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37" fontId="5" fillId="2" borderId="6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37" fontId="5" fillId="3" borderId="6" xfId="0" applyNumberFormat="1" applyFont="1" applyFill="1" applyBorder="1" applyAlignment="1">
      <alignment horizontal="center"/>
    </xf>
    <xf numFmtId="44" fontId="5" fillId="3" borderId="6" xfId="0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center"/>
    </xf>
    <xf numFmtId="41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5" fillId="0" borderId="8" xfId="0" applyNumberFormat="1" applyFont="1" applyBorder="1"/>
    <xf numFmtId="37" fontId="5" fillId="0" borderId="8" xfId="0" applyNumberFormat="1" applyFont="1" applyBorder="1" applyAlignment="1">
      <alignment horizontal="center"/>
    </xf>
    <xf numFmtId="44" fontId="5" fillId="0" borderId="8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4" borderId="11" xfId="0" applyFont="1" applyFill="1" applyBorder="1" applyAlignment="1">
      <alignment horizontal="center"/>
    </xf>
    <xf numFmtId="4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10" fillId="0" borderId="6" xfId="0" applyNumberFormat="1" applyFont="1" applyBorder="1" applyAlignment="1">
      <alignment horizontal="right"/>
    </xf>
    <xf numFmtId="0" fontId="9" fillId="0" borderId="0" xfId="0" applyFont="1"/>
    <xf numFmtId="37" fontId="5" fillId="0" borderId="6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5"/>
  <sheetViews>
    <sheetView tabSelected="1" zoomScaleNormal="100" workbookViewId="0">
      <selection activeCell="J13" sqref="J13"/>
    </sheetView>
  </sheetViews>
  <sheetFormatPr defaultColWidth="9.140625" defaultRowHeight="15" x14ac:dyDescent="0.25"/>
  <cols>
    <col min="1" max="1" width="22.28515625" customWidth="1"/>
    <col min="2" max="2" width="11.140625" customWidth="1"/>
    <col min="3" max="3" width="11.5703125" customWidth="1"/>
    <col min="4" max="4" width="49.42578125" customWidth="1"/>
    <col min="6" max="6" width="10.7109375" customWidth="1"/>
    <col min="7" max="7" width="8.85546875" customWidth="1"/>
    <col min="8" max="8" width="11.42578125" customWidth="1"/>
  </cols>
  <sheetData>
    <row r="1" spans="1:8" ht="15.75" x14ac:dyDescent="0.25">
      <c r="D1" s="14" t="s">
        <v>110</v>
      </c>
    </row>
    <row r="2" spans="1:8" x14ac:dyDescent="0.25">
      <c r="D2" s="3" t="s">
        <v>111</v>
      </c>
      <c r="F2" s="15" t="s">
        <v>73</v>
      </c>
    </row>
    <row r="3" spans="1:8" x14ac:dyDescent="0.25">
      <c r="D3" s="3" t="s">
        <v>71</v>
      </c>
      <c r="F3" s="15" t="s">
        <v>72</v>
      </c>
    </row>
    <row r="4" spans="1:8" ht="15.75" thickBot="1" x14ac:dyDescent="0.3">
      <c r="D4" s="3" t="s">
        <v>114</v>
      </c>
    </row>
    <row r="5" spans="1:8" ht="19.5" thickBot="1" x14ac:dyDescent="0.35">
      <c r="A5" s="59" t="s">
        <v>80</v>
      </c>
      <c r="B5" s="60"/>
      <c r="C5" s="61"/>
      <c r="D5" s="4" t="s">
        <v>85</v>
      </c>
      <c r="E5" s="59" t="s">
        <v>86</v>
      </c>
      <c r="F5" s="60"/>
      <c r="G5" s="60"/>
      <c r="H5" s="61"/>
    </row>
    <row r="6" spans="1:8" ht="19.5" thickBot="1" x14ac:dyDescent="0.35">
      <c r="A6" s="59" t="s">
        <v>81</v>
      </c>
      <c r="B6" s="60"/>
      <c r="C6" s="61"/>
      <c r="D6" s="4" t="s">
        <v>84</v>
      </c>
      <c r="E6" s="59" t="s">
        <v>87</v>
      </c>
      <c r="F6" s="60"/>
      <c r="G6" s="60"/>
      <c r="H6" s="61"/>
    </row>
    <row r="7" spans="1:8" ht="19.5" thickBot="1" x14ac:dyDescent="0.35">
      <c r="A7" s="5" t="s">
        <v>82</v>
      </c>
      <c r="B7" s="59" t="s">
        <v>83</v>
      </c>
      <c r="C7" s="61"/>
      <c r="D7" s="6" t="s">
        <v>87</v>
      </c>
      <c r="E7" s="62" t="s">
        <v>88</v>
      </c>
      <c r="F7" s="63"/>
      <c r="G7" s="63"/>
      <c r="H7" s="64"/>
    </row>
    <row r="8" spans="1:8" ht="24" x14ac:dyDescent="0.25">
      <c r="A8" s="7" t="s">
        <v>0</v>
      </c>
      <c r="B8" s="8" t="s">
        <v>144</v>
      </c>
      <c r="C8" s="16" t="s">
        <v>145</v>
      </c>
      <c r="D8" s="16" t="s">
        <v>143</v>
      </c>
      <c r="E8" s="9" t="s">
        <v>1</v>
      </c>
      <c r="F8" s="9" t="s">
        <v>2</v>
      </c>
      <c r="G8" s="10" t="s">
        <v>70</v>
      </c>
      <c r="H8" s="10" t="s">
        <v>3</v>
      </c>
    </row>
    <row r="9" spans="1:8" x14ac:dyDescent="0.25">
      <c r="A9" s="35"/>
      <c r="B9" s="22"/>
      <c r="C9" s="22"/>
      <c r="D9" s="36" t="s">
        <v>90</v>
      </c>
      <c r="E9" s="13"/>
      <c r="F9" s="13"/>
      <c r="G9" s="37"/>
      <c r="H9" s="12"/>
    </row>
    <row r="10" spans="1:8" x14ac:dyDescent="0.25">
      <c r="A10" s="29" t="s">
        <v>31</v>
      </c>
      <c r="B10" s="38" t="s">
        <v>32</v>
      </c>
      <c r="C10" s="11" t="s">
        <v>127</v>
      </c>
      <c r="D10" s="30" t="s">
        <v>177</v>
      </c>
      <c r="E10" s="26">
        <v>3.7</v>
      </c>
      <c r="F10" s="26">
        <f>E10*8</f>
        <v>29.6</v>
      </c>
      <c r="G10" s="27"/>
      <c r="H10" s="28">
        <f>(G10*F10)</f>
        <v>0</v>
      </c>
    </row>
    <row r="11" spans="1:8" x14ac:dyDescent="0.25">
      <c r="A11" s="29" t="s">
        <v>191</v>
      </c>
      <c r="B11" s="38" t="s">
        <v>192</v>
      </c>
      <c r="C11" s="11" t="s">
        <v>137</v>
      </c>
      <c r="D11" s="30" t="s">
        <v>193</v>
      </c>
      <c r="E11" s="26">
        <v>3.7</v>
      </c>
      <c r="F11" s="26">
        <f>E11*8</f>
        <v>29.6</v>
      </c>
      <c r="G11" s="27"/>
      <c r="H11" s="28">
        <f>(G11*F11)</f>
        <v>0</v>
      </c>
    </row>
    <row r="12" spans="1:8" x14ac:dyDescent="0.25">
      <c r="A12" s="29" t="s">
        <v>76</v>
      </c>
      <c r="B12" s="38" t="s">
        <v>77</v>
      </c>
      <c r="C12" s="11" t="s">
        <v>128</v>
      </c>
      <c r="D12" s="11" t="s">
        <v>159</v>
      </c>
      <c r="E12" s="26">
        <v>3.7</v>
      </c>
      <c r="F12" s="26">
        <f t="shared" ref="F12:F29" si="0">E12*8</f>
        <v>29.6</v>
      </c>
      <c r="G12" s="27"/>
      <c r="H12" s="28">
        <f>(G12*F12)</f>
        <v>0</v>
      </c>
    </row>
    <row r="13" spans="1:8" x14ac:dyDescent="0.25">
      <c r="A13" s="29" t="s">
        <v>33</v>
      </c>
      <c r="B13" s="38" t="s">
        <v>34</v>
      </c>
      <c r="C13" s="11" t="s">
        <v>129</v>
      </c>
      <c r="D13" s="30" t="s">
        <v>178</v>
      </c>
      <c r="E13" s="26">
        <v>4.2</v>
      </c>
      <c r="F13" s="26">
        <f t="shared" si="0"/>
        <v>33.6</v>
      </c>
      <c r="G13" s="27"/>
      <c r="H13" s="28">
        <f t="shared" ref="H13:H29" si="1">(G13*F13)</f>
        <v>0</v>
      </c>
    </row>
    <row r="14" spans="1:8" x14ac:dyDescent="0.25">
      <c r="A14" s="29" t="s">
        <v>35</v>
      </c>
      <c r="B14" s="38" t="s">
        <v>36</v>
      </c>
      <c r="C14" s="11" t="s">
        <v>130</v>
      </c>
      <c r="D14" s="11" t="s">
        <v>160</v>
      </c>
      <c r="E14" s="26">
        <v>3.7</v>
      </c>
      <c r="F14" s="26">
        <f t="shared" si="0"/>
        <v>29.6</v>
      </c>
      <c r="G14" s="27"/>
      <c r="H14" s="28">
        <f t="shared" si="1"/>
        <v>0</v>
      </c>
    </row>
    <row r="15" spans="1:8" x14ac:dyDescent="0.25">
      <c r="A15" s="29" t="s">
        <v>37</v>
      </c>
      <c r="B15" s="38" t="s">
        <v>38</v>
      </c>
      <c r="C15" s="11" t="s">
        <v>131</v>
      </c>
      <c r="D15" s="11" t="s">
        <v>161</v>
      </c>
      <c r="E15" s="26">
        <v>3.7</v>
      </c>
      <c r="F15" s="26">
        <f t="shared" si="0"/>
        <v>29.6</v>
      </c>
      <c r="G15" s="27"/>
      <c r="H15" s="28">
        <f t="shared" si="1"/>
        <v>0</v>
      </c>
    </row>
    <row r="16" spans="1:8" x14ac:dyDescent="0.25">
      <c r="A16" s="29" t="s">
        <v>39</v>
      </c>
      <c r="B16" s="38" t="s">
        <v>40</v>
      </c>
      <c r="C16" s="11" t="s">
        <v>132</v>
      </c>
      <c r="D16" s="11" t="s">
        <v>162</v>
      </c>
      <c r="E16" s="26">
        <v>3.7</v>
      </c>
      <c r="F16" s="26">
        <f>E16*8</f>
        <v>29.6</v>
      </c>
      <c r="G16" s="27"/>
      <c r="H16" s="28">
        <f t="shared" si="1"/>
        <v>0</v>
      </c>
    </row>
    <row r="17" spans="1:54" x14ac:dyDescent="0.25">
      <c r="A17" s="29" t="s">
        <v>41</v>
      </c>
      <c r="B17" s="38" t="s">
        <v>42</v>
      </c>
      <c r="C17" s="11" t="s">
        <v>133</v>
      </c>
      <c r="D17" s="11" t="s">
        <v>163</v>
      </c>
      <c r="E17" s="26">
        <v>3.7</v>
      </c>
      <c r="F17" s="26">
        <f t="shared" si="0"/>
        <v>29.6</v>
      </c>
      <c r="G17" s="27"/>
      <c r="H17" s="28">
        <f t="shared" si="1"/>
        <v>0</v>
      </c>
    </row>
    <row r="18" spans="1:54" x14ac:dyDescent="0.25">
      <c r="A18" s="29" t="s">
        <v>43</v>
      </c>
      <c r="B18" s="38" t="s">
        <v>44</v>
      </c>
      <c r="C18" s="11" t="s">
        <v>130</v>
      </c>
      <c r="D18" s="11" t="s">
        <v>164</v>
      </c>
      <c r="E18" s="26">
        <v>3.7</v>
      </c>
      <c r="F18" s="26">
        <f t="shared" si="0"/>
        <v>29.6</v>
      </c>
      <c r="G18" s="27"/>
      <c r="H18" s="28">
        <f t="shared" si="1"/>
        <v>0</v>
      </c>
    </row>
    <row r="19" spans="1:54" x14ac:dyDescent="0.25">
      <c r="A19" s="29" t="s">
        <v>45</v>
      </c>
      <c r="B19" s="38" t="s">
        <v>46</v>
      </c>
      <c r="C19" s="11" t="s">
        <v>128</v>
      </c>
      <c r="D19" s="11" t="s">
        <v>165</v>
      </c>
      <c r="E19" s="26">
        <v>3.7</v>
      </c>
      <c r="F19" s="26">
        <f t="shared" si="0"/>
        <v>29.6</v>
      </c>
      <c r="G19" s="27"/>
      <c r="H19" s="28">
        <f t="shared" si="1"/>
        <v>0</v>
      </c>
    </row>
    <row r="20" spans="1:54" s="1" customFormat="1" x14ac:dyDescent="0.25">
      <c r="A20" s="31" t="s">
        <v>47</v>
      </c>
      <c r="B20" s="39" t="s">
        <v>48</v>
      </c>
      <c r="C20" s="33" t="s">
        <v>134</v>
      </c>
      <c r="D20" s="33" t="s">
        <v>166</v>
      </c>
      <c r="E20" s="26">
        <v>3.7</v>
      </c>
      <c r="F20" s="26">
        <f t="shared" si="0"/>
        <v>29.6</v>
      </c>
      <c r="G20" s="40"/>
      <c r="H20" s="41">
        <f t="shared" si="1"/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x14ac:dyDescent="0.25">
      <c r="A21" s="31" t="s">
        <v>116</v>
      </c>
      <c r="B21" s="39" t="s">
        <v>189</v>
      </c>
      <c r="C21" s="33" t="s">
        <v>135</v>
      </c>
      <c r="D21" s="33" t="s">
        <v>167</v>
      </c>
      <c r="E21" s="26">
        <v>3.7</v>
      </c>
      <c r="F21" s="26">
        <f t="shared" si="0"/>
        <v>29.6</v>
      </c>
      <c r="G21" s="40"/>
      <c r="H21" s="41">
        <f t="shared" si="1"/>
        <v>0</v>
      </c>
    </row>
    <row r="22" spans="1:54" x14ac:dyDescent="0.25">
      <c r="A22" s="29" t="s">
        <v>49</v>
      </c>
      <c r="B22" s="38" t="s">
        <v>50</v>
      </c>
      <c r="C22" s="11" t="s">
        <v>128</v>
      </c>
      <c r="D22" s="11" t="s">
        <v>179</v>
      </c>
      <c r="E22" s="26">
        <v>3.7</v>
      </c>
      <c r="F22" s="26">
        <f t="shared" si="0"/>
        <v>29.6</v>
      </c>
      <c r="G22" s="27"/>
      <c r="H22" s="28">
        <f t="shared" si="1"/>
        <v>0</v>
      </c>
    </row>
    <row r="23" spans="1:54" x14ac:dyDescent="0.25">
      <c r="A23" s="29" t="s">
        <v>51</v>
      </c>
      <c r="B23" s="38" t="s">
        <v>52</v>
      </c>
      <c r="C23" s="11" t="s">
        <v>129</v>
      </c>
      <c r="D23" s="11" t="s">
        <v>180</v>
      </c>
      <c r="E23" s="26">
        <v>3.7</v>
      </c>
      <c r="F23" s="26">
        <f t="shared" si="0"/>
        <v>29.6</v>
      </c>
      <c r="G23" s="27"/>
      <c r="H23" s="28">
        <f t="shared" si="1"/>
        <v>0</v>
      </c>
    </row>
    <row r="24" spans="1:54" s="2" customFormat="1" x14ac:dyDescent="0.25">
      <c r="A24" s="29" t="s">
        <v>53</v>
      </c>
      <c r="B24" s="38" t="s">
        <v>54</v>
      </c>
      <c r="C24" s="11" t="s">
        <v>136</v>
      </c>
      <c r="D24" s="11" t="s">
        <v>181</v>
      </c>
      <c r="E24" s="26">
        <v>3.7</v>
      </c>
      <c r="F24" s="26">
        <f t="shared" si="0"/>
        <v>29.6</v>
      </c>
      <c r="G24" s="27"/>
      <c r="H24" s="28">
        <f t="shared" si="1"/>
        <v>0</v>
      </c>
    </row>
    <row r="25" spans="1:54" s="2" customFormat="1" x14ac:dyDescent="0.25">
      <c r="A25" s="29" t="s">
        <v>55</v>
      </c>
      <c r="B25" s="38" t="s">
        <v>56</v>
      </c>
      <c r="C25" s="11" t="s">
        <v>137</v>
      </c>
      <c r="D25" s="11" t="s">
        <v>168</v>
      </c>
      <c r="E25" s="26">
        <v>3.7</v>
      </c>
      <c r="F25" s="26">
        <f t="shared" si="0"/>
        <v>29.6</v>
      </c>
      <c r="G25" s="27"/>
      <c r="H25" s="28">
        <f>(G25*F25)</f>
        <v>0</v>
      </c>
    </row>
    <row r="26" spans="1:54" x14ac:dyDescent="0.25">
      <c r="A26" s="29" t="s">
        <v>92</v>
      </c>
      <c r="B26" s="38" t="s">
        <v>93</v>
      </c>
      <c r="C26" s="11" t="s">
        <v>135</v>
      </c>
      <c r="D26" s="11" t="s">
        <v>169</v>
      </c>
      <c r="E26" s="26">
        <v>3.7</v>
      </c>
      <c r="F26" s="26">
        <f t="shared" si="0"/>
        <v>29.6</v>
      </c>
      <c r="G26" s="27"/>
      <c r="H26" s="28">
        <f>(G26*F26)</f>
        <v>0</v>
      </c>
    </row>
    <row r="27" spans="1:54" x14ac:dyDescent="0.25">
      <c r="A27" s="29" t="s">
        <v>57</v>
      </c>
      <c r="B27" s="38" t="s">
        <v>58</v>
      </c>
      <c r="C27" s="11" t="s">
        <v>136</v>
      </c>
      <c r="D27" s="11" t="s">
        <v>170</v>
      </c>
      <c r="E27" s="26">
        <v>3.7</v>
      </c>
      <c r="F27" s="26">
        <f t="shared" si="0"/>
        <v>29.6</v>
      </c>
      <c r="G27" s="27"/>
      <c r="H27" s="28">
        <f t="shared" si="1"/>
        <v>0</v>
      </c>
    </row>
    <row r="28" spans="1:54" x14ac:dyDescent="0.25">
      <c r="A28" s="29" t="s">
        <v>59</v>
      </c>
      <c r="B28" s="30" t="s">
        <v>60</v>
      </c>
      <c r="C28" s="11" t="s">
        <v>131</v>
      </c>
      <c r="D28" s="11" t="s">
        <v>171</v>
      </c>
      <c r="E28" s="26">
        <v>3.7</v>
      </c>
      <c r="F28" s="26">
        <f t="shared" si="0"/>
        <v>29.6</v>
      </c>
      <c r="G28" s="27"/>
      <c r="H28" s="28">
        <f t="shared" si="1"/>
        <v>0</v>
      </c>
    </row>
    <row r="29" spans="1:54" x14ac:dyDescent="0.25">
      <c r="A29" s="29" t="s">
        <v>61</v>
      </c>
      <c r="B29" s="30" t="s">
        <v>62</v>
      </c>
      <c r="C29" s="11" t="s">
        <v>137</v>
      </c>
      <c r="D29" s="11" t="s">
        <v>172</v>
      </c>
      <c r="E29" s="26">
        <v>3.7</v>
      </c>
      <c r="F29" s="26">
        <f t="shared" si="0"/>
        <v>29.6</v>
      </c>
      <c r="G29" s="27"/>
      <c r="H29" s="28">
        <f t="shared" si="1"/>
        <v>0</v>
      </c>
    </row>
    <row r="30" spans="1:54" x14ac:dyDescent="0.25">
      <c r="A30" s="29" t="s">
        <v>109</v>
      </c>
      <c r="B30" s="30" t="s">
        <v>107</v>
      </c>
      <c r="C30" s="11" t="s">
        <v>30</v>
      </c>
      <c r="D30" s="11" t="s">
        <v>105</v>
      </c>
      <c r="E30" s="42"/>
      <c r="F30" s="26">
        <v>192</v>
      </c>
      <c r="G30" s="27"/>
      <c r="H30" s="28">
        <f t="shared" ref="H30" si="2">(G30*F30)</f>
        <v>0</v>
      </c>
    </row>
    <row r="31" spans="1:54" x14ac:dyDescent="0.25">
      <c r="A31" s="29"/>
      <c r="B31" s="30"/>
      <c r="C31" s="11"/>
      <c r="D31" s="11"/>
      <c r="E31" s="42"/>
      <c r="F31" s="26"/>
      <c r="G31" s="27"/>
      <c r="H31" s="28"/>
    </row>
    <row r="32" spans="1:54" x14ac:dyDescent="0.25">
      <c r="A32" s="17"/>
      <c r="B32" s="18"/>
      <c r="C32" s="19"/>
      <c r="D32" s="19" t="s">
        <v>91</v>
      </c>
      <c r="E32" s="20"/>
      <c r="F32" s="20"/>
      <c r="G32" s="21"/>
      <c r="H32" s="22"/>
    </row>
    <row r="33" spans="1:8" x14ac:dyDescent="0.25">
      <c r="A33" s="11" t="s">
        <v>78</v>
      </c>
      <c r="B33" s="23" t="s">
        <v>79</v>
      </c>
      <c r="C33" s="24" t="s">
        <v>117</v>
      </c>
      <c r="D33" s="25" t="s">
        <v>174</v>
      </c>
      <c r="E33" s="26">
        <v>4.45</v>
      </c>
      <c r="F33" s="26">
        <f>E33*8</f>
        <v>35.6</v>
      </c>
      <c r="G33" s="27"/>
      <c r="H33" s="28">
        <f>(G33*F33)</f>
        <v>0</v>
      </c>
    </row>
    <row r="34" spans="1:8" x14ac:dyDescent="0.25">
      <c r="A34" s="29" t="s">
        <v>4</v>
      </c>
      <c r="B34" s="30" t="s">
        <v>5</v>
      </c>
      <c r="C34" s="11" t="s">
        <v>118</v>
      </c>
      <c r="D34" s="11" t="s">
        <v>146</v>
      </c>
      <c r="E34" s="26">
        <v>4.45</v>
      </c>
      <c r="F34" s="26">
        <f t="shared" ref="F34:F48" si="3">E34*8</f>
        <v>35.6</v>
      </c>
      <c r="G34" s="27"/>
      <c r="H34" s="28">
        <f>(G34*F34)</f>
        <v>0</v>
      </c>
    </row>
    <row r="35" spans="1:8" x14ac:dyDescent="0.25">
      <c r="A35" s="29" t="s">
        <v>6</v>
      </c>
      <c r="B35" s="30" t="s">
        <v>7</v>
      </c>
      <c r="C35" s="11" t="s">
        <v>119</v>
      </c>
      <c r="D35" s="11" t="s">
        <v>147</v>
      </c>
      <c r="E35" s="26">
        <v>4.45</v>
      </c>
      <c r="F35" s="26">
        <f t="shared" si="3"/>
        <v>35.6</v>
      </c>
      <c r="G35" s="27"/>
      <c r="H35" s="28">
        <f>(G35*F35)</f>
        <v>0</v>
      </c>
    </row>
    <row r="36" spans="1:8" x14ac:dyDescent="0.25">
      <c r="A36" s="29" t="s">
        <v>8</v>
      </c>
      <c r="B36" s="30" t="s">
        <v>9</v>
      </c>
      <c r="C36" s="11" t="s">
        <v>120</v>
      </c>
      <c r="D36" s="11" t="s">
        <v>175</v>
      </c>
      <c r="E36" s="26">
        <v>4.45</v>
      </c>
      <c r="F36" s="26">
        <f t="shared" si="3"/>
        <v>35.6</v>
      </c>
      <c r="G36" s="27"/>
      <c r="H36" s="28">
        <f>(G36*F36)</f>
        <v>0</v>
      </c>
    </row>
    <row r="37" spans="1:8" x14ac:dyDescent="0.25">
      <c r="A37" s="29" t="s">
        <v>10</v>
      </c>
      <c r="B37" s="30" t="s">
        <v>11</v>
      </c>
      <c r="C37" s="11" t="s">
        <v>119</v>
      </c>
      <c r="D37" s="11" t="s">
        <v>148</v>
      </c>
      <c r="E37" s="26">
        <v>4.45</v>
      </c>
      <c r="F37" s="26">
        <f t="shared" si="3"/>
        <v>35.6</v>
      </c>
      <c r="G37" s="27"/>
      <c r="H37" s="28">
        <f>(G37*F37)</f>
        <v>0</v>
      </c>
    </row>
    <row r="38" spans="1:8" x14ac:dyDescent="0.25">
      <c r="A38" s="29" t="s">
        <v>12</v>
      </c>
      <c r="B38" s="30" t="s">
        <v>13</v>
      </c>
      <c r="C38" s="11" t="s">
        <v>121</v>
      </c>
      <c r="D38" s="11" t="s">
        <v>149</v>
      </c>
      <c r="E38" s="26">
        <v>4.45</v>
      </c>
      <c r="F38" s="26">
        <f t="shared" si="3"/>
        <v>35.6</v>
      </c>
      <c r="G38" s="27"/>
      <c r="H38" s="28">
        <f t="shared" ref="H38:H48" si="4">(G38*F38)</f>
        <v>0</v>
      </c>
    </row>
    <row r="39" spans="1:8" x14ac:dyDescent="0.25">
      <c r="A39" s="29" t="s">
        <v>14</v>
      </c>
      <c r="B39" s="30" t="s">
        <v>15</v>
      </c>
      <c r="C39" s="11" t="s">
        <v>122</v>
      </c>
      <c r="D39" s="11" t="s">
        <v>176</v>
      </c>
      <c r="E39" s="26">
        <v>4.45</v>
      </c>
      <c r="F39" s="26">
        <f t="shared" si="3"/>
        <v>35.6</v>
      </c>
      <c r="G39" s="27"/>
      <c r="H39" s="28">
        <f t="shared" si="4"/>
        <v>0</v>
      </c>
    </row>
    <row r="40" spans="1:8" x14ac:dyDescent="0.25">
      <c r="A40" s="29" t="s">
        <v>115</v>
      </c>
      <c r="B40" s="30" t="s">
        <v>190</v>
      </c>
      <c r="C40" s="11" t="s">
        <v>123</v>
      </c>
      <c r="D40" s="11" t="s">
        <v>150</v>
      </c>
      <c r="E40" s="26">
        <v>4.45</v>
      </c>
      <c r="F40" s="26">
        <f t="shared" ref="F40" si="5">E40*8</f>
        <v>35.6</v>
      </c>
      <c r="G40" s="27"/>
      <c r="H40" s="28">
        <f t="shared" ref="H40" si="6">(G40*F40)</f>
        <v>0</v>
      </c>
    </row>
    <row r="41" spans="1:8" x14ac:dyDescent="0.25">
      <c r="A41" s="29" t="s">
        <v>16</v>
      </c>
      <c r="B41" s="30" t="s">
        <v>17</v>
      </c>
      <c r="C41" s="11" t="s">
        <v>118</v>
      </c>
      <c r="D41" s="11" t="s">
        <v>151</v>
      </c>
      <c r="E41" s="26">
        <v>4.45</v>
      </c>
      <c r="F41" s="26">
        <f t="shared" si="3"/>
        <v>35.6</v>
      </c>
      <c r="G41" s="27"/>
      <c r="H41" s="28">
        <f>(G41*F41)</f>
        <v>0</v>
      </c>
    </row>
    <row r="42" spans="1:8" x14ac:dyDescent="0.25">
      <c r="A42" s="29" t="s">
        <v>18</v>
      </c>
      <c r="B42" s="30" t="s">
        <v>19</v>
      </c>
      <c r="C42" s="11" t="s">
        <v>124</v>
      </c>
      <c r="D42" s="11" t="s">
        <v>152</v>
      </c>
      <c r="E42" s="26">
        <v>4.45</v>
      </c>
      <c r="F42" s="26">
        <f t="shared" si="3"/>
        <v>35.6</v>
      </c>
      <c r="G42" s="27"/>
      <c r="H42" s="28">
        <f>(G42*F42)</f>
        <v>0</v>
      </c>
    </row>
    <row r="43" spans="1:8" x14ac:dyDescent="0.25">
      <c r="A43" s="29" t="s">
        <v>20</v>
      </c>
      <c r="B43" s="30" t="s">
        <v>21</v>
      </c>
      <c r="C43" s="11" t="s">
        <v>121</v>
      </c>
      <c r="D43" s="11" t="s">
        <v>153</v>
      </c>
      <c r="E43" s="26">
        <v>4.45</v>
      </c>
      <c r="F43" s="26">
        <f t="shared" si="3"/>
        <v>35.6</v>
      </c>
      <c r="G43" s="27"/>
      <c r="H43" s="28">
        <f t="shared" si="4"/>
        <v>0</v>
      </c>
    </row>
    <row r="44" spans="1:8" x14ac:dyDescent="0.25">
      <c r="A44" s="29" t="s">
        <v>22</v>
      </c>
      <c r="B44" s="30" t="s">
        <v>23</v>
      </c>
      <c r="C44" s="11" t="s">
        <v>125</v>
      </c>
      <c r="D44" s="11" t="s">
        <v>154</v>
      </c>
      <c r="E44" s="26">
        <v>4.45</v>
      </c>
      <c r="F44" s="26">
        <f t="shared" si="3"/>
        <v>35.6</v>
      </c>
      <c r="G44" s="27"/>
      <c r="H44" s="28">
        <f t="shared" si="4"/>
        <v>0</v>
      </c>
    </row>
    <row r="45" spans="1:8" x14ac:dyDescent="0.25">
      <c r="A45" s="29" t="s">
        <v>24</v>
      </c>
      <c r="B45" s="30" t="s">
        <v>25</v>
      </c>
      <c r="C45" s="11" t="s">
        <v>119</v>
      </c>
      <c r="D45" s="11" t="s">
        <v>155</v>
      </c>
      <c r="E45" s="26">
        <v>4.45</v>
      </c>
      <c r="F45" s="26">
        <f t="shared" si="3"/>
        <v>35.6</v>
      </c>
      <c r="G45" s="27"/>
      <c r="H45" s="28">
        <f t="shared" si="4"/>
        <v>0</v>
      </c>
    </row>
    <row r="46" spans="1:8" s="2" customFormat="1" x14ac:dyDescent="0.25">
      <c r="A46" s="29" t="s">
        <v>74</v>
      </c>
      <c r="B46" s="30" t="s">
        <v>75</v>
      </c>
      <c r="C46" s="11" t="s">
        <v>126</v>
      </c>
      <c r="D46" s="11" t="s">
        <v>156</v>
      </c>
      <c r="E46" s="26">
        <v>4.45</v>
      </c>
      <c r="F46" s="26">
        <f t="shared" si="3"/>
        <v>35.6</v>
      </c>
      <c r="G46" s="27"/>
      <c r="H46" s="28">
        <f t="shared" si="4"/>
        <v>0</v>
      </c>
    </row>
    <row r="47" spans="1:8" x14ac:dyDescent="0.25">
      <c r="A47" s="29" t="s">
        <v>26</v>
      </c>
      <c r="B47" s="30" t="s">
        <v>27</v>
      </c>
      <c r="C47" s="11" t="s">
        <v>118</v>
      </c>
      <c r="D47" s="11" t="s">
        <v>157</v>
      </c>
      <c r="E47" s="26">
        <v>4.45</v>
      </c>
      <c r="F47" s="26">
        <f t="shared" si="3"/>
        <v>35.6</v>
      </c>
      <c r="G47" s="27"/>
      <c r="H47" s="28">
        <f t="shared" si="4"/>
        <v>0</v>
      </c>
    </row>
    <row r="48" spans="1:8" x14ac:dyDescent="0.25">
      <c r="A48" s="31" t="s">
        <v>28</v>
      </c>
      <c r="B48" s="32" t="s">
        <v>29</v>
      </c>
      <c r="C48" s="33" t="s">
        <v>118</v>
      </c>
      <c r="D48" s="33" t="s">
        <v>158</v>
      </c>
      <c r="E48" s="26">
        <v>4.45</v>
      </c>
      <c r="F48" s="26">
        <f t="shared" si="3"/>
        <v>35.6</v>
      </c>
      <c r="G48" s="27"/>
      <c r="H48" s="28">
        <f t="shared" si="4"/>
        <v>0</v>
      </c>
    </row>
    <row r="49" spans="1:8" x14ac:dyDescent="0.25">
      <c r="A49" s="29" t="s">
        <v>108</v>
      </c>
      <c r="B49" s="32" t="s">
        <v>106</v>
      </c>
      <c r="C49" s="11" t="s">
        <v>30</v>
      </c>
      <c r="D49" s="11" t="s">
        <v>112</v>
      </c>
      <c r="E49" s="26"/>
      <c r="F49" s="26">
        <v>228</v>
      </c>
      <c r="G49" s="27"/>
      <c r="H49" s="28">
        <f>(G49*F49)</f>
        <v>0</v>
      </c>
    </row>
    <row r="50" spans="1:8" x14ac:dyDescent="0.25">
      <c r="A50" s="34"/>
      <c r="B50" s="11"/>
      <c r="C50" s="11"/>
      <c r="D50" s="11"/>
      <c r="E50" s="42"/>
      <c r="F50" s="26"/>
      <c r="G50" s="27"/>
      <c r="H50" s="28"/>
    </row>
    <row r="51" spans="1:8" x14ac:dyDescent="0.25">
      <c r="A51" s="35"/>
      <c r="B51" s="22"/>
      <c r="C51" s="22"/>
      <c r="D51" s="36" t="s">
        <v>63</v>
      </c>
      <c r="E51" s="13"/>
      <c r="F51" s="13"/>
      <c r="G51" s="37"/>
      <c r="H51" s="12"/>
    </row>
    <row r="52" spans="1:8" x14ac:dyDescent="0.25">
      <c r="A52" s="29" t="s">
        <v>94</v>
      </c>
      <c r="B52" s="30" t="s">
        <v>64</v>
      </c>
      <c r="C52" s="11" t="s">
        <v>117</v>
      </c>
      <c r="D52" s="11" t="s">
        <v>182</v>
      </c>
      <c r="E52" s="26">
        <v>3</v>
      </c>
      <c r="F52" s="26">
        <v>24</v>
      </c>
      <c r="G52" s="27"/>
      <c r="H52" s="28">
        <f>(G52*F52)</f>
        <v>0</v>
      </c>
    </row>
    <row r="53" spans="1:8" x14ac:dyDescent="0.25">
      <c r="A53" s="43" t="s">
        <v>95</v>
      </c>
      <c r="B53" s="30" t="s">
        <v>96</v>
      </c>
      <c r="C53" s="44" t="s">
        <v>138</v>
      </c>
      <c r="D53" s="30" t="s">
        <v>183</v>
      </c>
      <c r="E53" s="26">
        <v>3</v>
      </c>
      <c r="F53" s="45">
        <v>24</v>
      </c>
      <c r="G53" s="46"/>
      <c r="H53" s="47">
        <f>(G53*F53)</f>
        <v>0</v>
      </c>
    </row>
    <row r="54" spans="1:8" x14ac:dyDescent="0.25">
      <c r="A54" s="29" t="s">
        <v>97</v>
      </c>
      <c r="B54" s="30" t="s">
        <v>65</v>
      </c>
      <c r="C54" s="11" t="s">
        <v>139</v>
      </c>
      <c r="D54" s="30" t="s">
        <v>184</v>
      </c>
      <c r="E54" s="26">
        <v>3</v>
      </c>
      <c r="F54" s="26">
        <v>24</v>
      </c>
      <c r="G54" s="27"/>
      <c r="H54" s="28">
        <f>(G54*F54)</f>
        <v>0</v>
      </c>
    </row>
    <row r="55" spans="1:8" x14ac:dyDescent="0.25">
      <c r="A55" s="35"/>
      <c r="B55" s="22"/>
      <c r="C55" s="22"/>
      <c r="D55" s="36" t="s">
        <v>89</v>
      </c>
      <c r="E55" s="13"/>
      <c r="F55" s="13"/>
      <c r="G55" s="37"/>
      <c r="H55" s="12"/>
    </row>
    <row r="56" spans="1:8" x14ac:dyDescent="0.25">
      <c r="A56" s="29" t="s">
        <v>98</v>
      </c>
      <c r="B56" s="30" t="s">
        <v>66</v>
      </c>
      <c r="C56" s="11" t="s">
        <v>140</v>
      </c>
      <c r="D56" s="48" t="s">
        <v>186</v>
      </c>
      <c r="E56" s="26">
        <v>2.5</v>
      </c>
      <c r="F56" s="26">
        <v>20</v>
      </c>
      <c r="G56" s="27"/>
      <c r="H56" s="28">
        <f t="shared" ref="H56:H58" si="7">(G56*F56)</f>
        <v>0</v>
      </c>
    </row>
    <row r="57" spans="1:8" x14ac:dyDescent="0.25">
      <c r="A57" s="29" t="s">
        <v>99</v>
      </c>
      <c r="B57" s="30" t="s">
        <v>100</v>
      </c>
      <c r="C57" s="11" t="s">
        <v>141</v>
      </c>
      <c r="D57" s="49" t="s">
        <v>185</v>
      </c>
      <c r="E57" s="26">
        <v>2.5</v>
      </c>
      <c r="F57" s="26">
        <v>20</v>
      </c>
      <c r="G57" s="27"/>
      <c r="H57" s="28">
        <f t="shared" si="7"/>
        <v>0</v>
      </c>
    </row>
    <row r="58" spans="1:8" x14ac:dyDescent="0.25">
      <c r="A58" s="29" t="s">
        <v>101</v>
      </c>
      <c r="B58" s="30" t="s">
        <v>102</v>
      </c>
      <c r="C58" s="11" t="s">
        <v>142</v>
      </c>
      <c r="D58" s="50" t="s">
        <v>173</v>
      </c>
      <c r="E58" s="26">
        <v>2.5</v>
      </c>
      <c r="F58" s="26">
        <v>20</v>
      </c>
      <c r="G58" s="27"/>
      <c r="H58" s="28">
        <f t="shared" si="7"/>
        <v>0</v>
      </c>
    </row>
    <row r="59" spans="1:8" x14ac:dyDescent="0.25">
      <c r="A59" s="34"/>
      <c r="B59" s="11"/>
      <c r="C59" s="11"/>
      <c r="D59" s="51"/>
      <c r="E59" s="26"/>
      <c r="F59" s="26"/>
      <c r="G59" s="27"/>
      <c r="H59" s="28"/>
    </row>
    <row r="60" spans="1:8" x14ac:dyDescent="0.25">
      <c r="A60" s="35"/>
      <c r="B60" s="22"/>
      <c r="C60" s="22"/>
      <c r="D60" s="36" t="s">
        <v>103</v>
      </c>
      <c r="E60" s="13"/>
      <c r="F60" s="13"/>
      <c r="G60" s="37"/>
      <c r="H60" s="12"/>
    </row>
    <row r="61" spans="1:8" x14ac:dyDescent="0.25">
      <c r="A61" s="34"/>
      <c r="B61" s="30" t="s">
        <v>67</v>
      </c>
      <c r="C61" s="11"/>
      <c r="D61" s="52" t="s">
        <v>68</v>
      </c>
      <c r="E61" s="26"/>
      <c r="F61" s="26">
        <v>30</v>
      </c>
      <c r="G61" s="27"/>
      <c r="H61" s="28">
        <f>(G61*F61)</f>
        <v>0</v>
      </c>
    </row>
    <row r="62" spans="1:8" x14ac:dyDescent="0.25">
      <c r="A62" s="34"/>
      <c r="B62" s="30" t="s">
        <v>104</v>
      </c>
      <c r="C62" s="11"/>
      <c r="D62" s="52" t="s">
        <v>187</v>
      </c>
      <c r="E62" s="26"/>
      <c r="F62" s="26">
        <v>4</v>
      </c>
      <c r="G62" s="27"/>
      <c r="H62" s="28">
        <f>(G62*F62)</f>
        <v>0</v>
      </c>
    </row>
    <row r="63" spans="1:8" x14ac:dyDescent="0.25">
      <c r="A63" s="34"/>
      <c r="B63" s="30" t="s">
        <v>69</v>
      </c>
      <c r="C63" s="11"/>
      <c r="D63" s="52" t="s">
        <v>188</v>
      </c>
      <c r="E63" s="26"/>
      <c r="F63" s="26">
        <v>75</v>
      </c>
      <c r="G63" s="27"/>
      <c r="H63" s="28">
        <f>(G63*F63)</f>
        <v>0</v>
      </c>
    </row>
    <row r="64" spans="1:8" x14ac:dyDescent="0.25">
      <c r="A64" s="53"/>
      <c r="B64" s="54"/>
      <c r="C64" s="54"/>
      <c r="D64" s="55"/>
      <c r="E64" s="56" t="s">
        <v>3</v>
      </c>
      <c r="F64" s="42"/>
      <c r="G64" s="58">
        <f>SUM(G10:G63)</f>
        <v>0</v>
      </c>
      <c r="H64" s="28">
        <f>SUM(H10:H63)</f>
        <v>0</v>
      </c>
    </row>
    <row r="65" spans="1:8" x14ac:dyDescent="0.25">
      <c r="A65" s="57"/>
      <c r="B65" s="57"/>
      <c r="C65" s="57"/>
      <c r="D65" s="25" t="s">
        <v>113</v>
      </c>
      <c r="E65" s="57"/>
      <c r="F65" s="57"/>
      <c r="G65" s="57"/>
      <c r="H65" s="57"/>
    </row>
  </sheetData>
  <mergeCells count="6">
    <mergeCell ref="A5:C5"/>
    <mergeCell ref="A6:C6"/>
    <mergeCell ref="B7:C7"/>
    <mergeCell ref="E5:H5"/>
    <mergeCell ref="E6:H6"/>
    <mergeCell ref="E7:H7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Anderson</dc:creator>
  <cp:lastModifiedBy>Jon Anderson</cp:lastModifiedBy>
  <cp:lastPrinted>2021-09-01T21:33:50Z</cp:lastPrinted>
  <dcterms:created xsi:type="dcterms:W3CDTF">2018-06-22T18:29:06Z</dcterms:created>
  <dcterms:modified xsi:type="dcterms:W3CDTF">2024-12-30T22:58:40Z</dcterms:modified>
</cp:coreProperties>
</file>